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330" windowHeight="9135" activeTab="0"/>
  </bookViews>
  <sheets>
    <sheet name="Online teszt RO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MichaelGoldman</author>
  </authors>
  <commentList>
    <comment ref="B16" authorId="0">
      <text>
        <r>
          <rPr>
            <b/>
            <sz val="8"/>
            <rFont val="Tahoma"/>
            <family val="0"/>
          </rPr>
          <t>A cég növekedése és/vagy fluktuáció miatt éves szinten betölteni szándékozott pozíciók száma.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A kiválasztási eszköz használata révén felmerülő plusz költség 
</t>
        </r>
      </text>
    </comment>
    <comment ref="B18" authorId="0">
      <text>
        <r>
          <rPr>
            <b/>
            <sz val="8"/>
            <rFont val="Tahoma"/>
            <family val="0"/>
          </rPr>
          <t>A végső kiválasztási döntés meghozatalához szükséges tesztelt jelöltek száma Általában 3 és 10 közötti érték.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Az az átlagos idő évben megadva, amit egy kiválasztott jelölt várhatóan a pozíciójában tölt. 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A magas szinten és az alacsony szinten teljesítő munkatársak közötti különbség. Nem értékesítői munkakörökben az éves fizetés 40%-a az elfogadott érték. Értékesítőknél a forgalmi különbség bruttó fedezete lehet az érték. (pl. éves szinten 10 milliós forgalomkülönbséget és 20%-os bruttó fedezetet feltételezve ez az érték 2 millió Ft.)</t>
        </r>
      </text>
    </comment>
    <comment ref="B23" authorId="0">
      <text>
        <r>
          <rPr>
            <b/>
            <sz val="8"/>
            <rFont val="Tahoma"/>
            <family val="0"/>
          </rPr>
          <t>Arra vonatkozó becslés, hogy a tesztek használata révén milyen mértékben javítható a kiválasztási döntések minősége. Ez 0 (véletlenszerű kiválasztás) és 1 (tökéletes kiválasztás) közötti érték lehet.  Az általános mutató a tesztekre vonatkozóan  (BHA) 0.2 és 0.4 közötti érték.</t>
        </r>
      </text>
    </comment>
    <comment ref="B26" authorId="0">
      <text>
        <r>
          <rPr>
            <b/>
            <sz val="8"/>
            <rFont val="Tahoma"/>
            <family val="0"/>
          </rPr>
          <t>Azon munkatársak aránya, akik éves szinten távoznak a munkakörükből.</t>
        </r>
      </text>
    </comment>
    <comment ref="B27" authorId="0">
      <text>
        <r>
          <rPr>
            <b/>
            <sz val="8"/>
            <rFont val="Tahoma"/>
            <family val="0"/>
          </rPr>
          <t>Az az idő hetekben megadva, ami egy üres pozíció betöltéséhez átlagosan szükséges.</t>
        </r>
      </text>
    </comment>
    <comment ref="B28" authorId="0">
      <text>
        <r>
          <rPr>
            <b/>
            <sz val="8"/>
            <rFont val="Tahoma"/>
            <family val="0"/>
          </rPr>
          <t>Az a becsült érték, amit a munkakört betöltő személy éves szintű teljesítménye jelent. Elfogadott mérték szerint ez az éves bruttó kereset mintegy 2,5-szerese. Értékesítők esetén az általuk generált forgalom bruttó fedezete is lehet.</t>
        </r>
      </text>
    </comment>
    <comment ref="B29" authorId="0">
      <text>
        <r>
          <rPr>
            <b/>
            <sz val="8"/>
            <rFont val="Tahoma"/>
            <family val="0"/>
          </rPr>
          <t>Egy munkakör betöltésével kapcsolatos költségek átlagos mértéke. Tartalmazza a HR munkatársak, illetve munkahelyi vezetők által ráfordított idő költségét, a betanítás (tréning) és más felmerülő költségelemeket. Ezen átlagos költségek beosztott munkatársaknál mintegy 500 ezer Ft-ot, kiemelt munkakörökben akár 1,5 millió Ft-ot is elérhetnek. A példában az alsó értékkel számolunk.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0"/>
          </rPr>
          <t>A fel nem vett jelöltekre fordított átlagos idő órában.  Ez magában foglalja az interjú idejét, az előkészítés, szervezés és kapcsolattartás idejét egyaránt.</t>
        </r>
      </text>
    </comment>
    <comment ref="B33" authorId="0">
      <text>
        <r>
          <rPr>
            <b/>
            <sz val="8"/>
            <rFont val="Tahoma"/>
            <family val="0"/>
          </rPr>
          <t>A kiválasztásban közreműködők átlagos költsége egy órára vetítve. Egy átlagosan elfogadott érték az 5000 Ft.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 xml:space="preserve">Azon jelöltek aránya, akik a kitöltött teszt eredményei alapján nem felelnek meg a munkaköri kritériumoknak. Több tényezőtől is függ a mértéke, átlagos értékként 50% kerül beállításra. </t>
        </r>
      </text>
    </comment>
    <comment ref="C5" authorId="0">
      <text>
        <r>
          <rPr>
            <b/>
            <sz val="8"/>
            <rFont val="Tahoma"/>
            <family val="0"/>
          </rPr>
          <t>25%-os csökkenéssel kalkulálva</t>
        </r>
      </text>
    </comment>
    <comment ref="C7" authorId="0">
      <text>
        <r>
          <rPr>
            <b/>
            <sz val="8"/>
            <rFont val="Tahoma"/>
            <family val="0"/>
          </rPr>
          <t>Jelöltenként 50%-os aminisztrációs idő csökkenéssel számolva</t>
        </r>
      </text>
    </comment>
  </commentList>
</comments>
</file>

<file path=xl/sharedStrings.xml><?xml version="1.0" encoding="utf-8"?>
<sst xmlns="http://schemas.openxmlformats.org/spreadsheetml/2006/main" count="40" uniqueCount="38">
  <si>
    <t>-</t>
  </si>
  <si>
    <t>Teljesítmény javulás</t>
  </si>
  <si>
    <t>Csökkenő fluktuáció</t>
  </si>
  <si>
    <t>Csökkenő adminisztrációs költségek</t>
  </si>
  <si>
    <t>Kiválasztási eszközök költsége</t>
  </si>
  <si>
    <t>Betöltendő munkakörök száma</t>
  </si>
  <si>
    <t>Kiválasztási eszköz költsége</t>
  </si>
  <si>
    <t>Egy munkakör szükséges jelöltek száma</t>
  </si>
  <si>
    <t>jelölt</t>
  </si>
  <si>
    <t>egy használatra</t>
  </si>
  <si>
    <t>évente</t>
  </si>
  <si>
    <t>év</t>
  </si>
  <si>
    <t>Éves fluktuációs ráta (%)</t>
  </si>
  <si>
    <t>Átlagos kiválasztási idő (hét)</t>
  </si>
  <si>
    <t>Általános adatok</t>
  </si>
  <si>
    <t xml:space="preserve"> </t>
  </si>
  <si>
    <t>Kiválasztási hatékonyság javulása</t>
  </si>
  <si>
    <t>Kiemelkedő teljesítmény értéke</t>
  </si>
  <si>
    <t>Munkakör betöltésének átlagos ideje</t>
  </si>
  <si>
    <t>Teljesítmény értéke</t>
  </si>
  <si>
    <t>Kiválasztás költségei</t>
  </si>
  <si>
    <t>Jelöltekre fordított idő</t>
  </si>
  <si>
    <t>Kiválasztási idő átlagos költsége</t>
  </si>
  <si>
    <t>Kiválasztási teszt "szűrő" értéke</t>
  </si>
  <si>
    <t>óra</t>
  </si>
  <si>
    <t>óránként</t>
  </si>
  <si>
    <t>egy alkalmazottra</t>
  </si>
  <si>
    <t>egy munkakörre</t>
  </si>
  <si>
    <t>hét</t>
  </si>
  <si>
    <t>A jelöltek interjúztatásával, átvilágításával kapcsolatos adminisztrációs tevékenység csökkenő időigénye miatti eredmény</t>
  </si>
  <si>
    <t>Teljes megtakarítás és növekmény</t>
  </si>
  <si>
    <t>A kiválasztást segítő tesztek révén csökkenő fluktuáció pénzügyi eredménye</t>
  </si>
  <si>
    <t>Az a potenciális teljesítmény-növekmény érték, amely a kiválasztást segítő tesztek használata révén érhető el</t>
  </si>
  <si>
    <t>Várható megtérülés (ROI) számítása kiválasztási teszt használatához</t>
  </si>
  <si>
    <t>Megtérülés 1</t>
  </si>
  <si>
    <t>Megtérülés 2</t>
  </si>
  <si>
    <t>Megtérülés 3</t>
  </si>
  <si>
    <t>ROI - Éves nettó megtérülés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</si>
</sst>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5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Times New Roman"/>
      <family val="1"/>
    </font>
    <font>
      <b/>
      <sz val="12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60"/>
      <name val="Verdana"/>
      <family val="2"/>
    </font>
    <font>
      <b/>
      <sz val="16"/>
      <color indexed="60"/>
      <name val="Verdana"/>
      <family val="2"/>
    </font>
    <font>
      <b/>
      <sz val="18"/>
      <color indexed="60"/>
      <name val="Verdana"/>
      <family val="2"/>
    </font>
    <font>
      <sz val="10"/>
      <color indexed="60"/>
      <name val="Verdan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C00000"/>
      <name val="Verdana"/>
      <family val="2"/>
    </font>
    <font>
      <b/>
      <sz val="16"/>
      <color rgb="FFC00000"/>
      <name val="Verdana"/>
      <family val="2"/>
    </font>
    <font>
      <b/>
      <sz val="18"/>
      <color rgb="FFC00000"/>
      <name val="Verdana"/>
      <family val="2"/>
    </font>
    <font>
      <sz val="10"/>
      <color rgb="FFC00000"/>
      <name val="Verdan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52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53" fillId="34" borderId="11" xfId="0" applyNumberFormat="1" applyFont="1" applyFill="1" applyBorder="1" applyAlignment="1">
      <alignment/>
    </xf>
    <xf numFmtId="0" fontId="7" fillId="10" borderId="11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10" fillId="10" borderId="15" xfId="0" applyFont="1" applyFill="1" applyBorder="1" applyAlignment="1">
      <alignment/>
    </xf>
    <xf numFmtId="0" fontId="7" fillId="10" borderId="16" xfId="0" applyFont="1" applyFill="1" applyBorder="1" applyAlignment="1">
      <alignment/>
    </xf>
    <xf numFmtId="0" fontId="7" fillId="10" borderId="17" xfId="0" applyFont="1" applyFill="1" applyBorder="1" applyAlignment="1">
      <alignment/>
    </xf>
    <xf numFmtId="0" fontId="7" fillId="10" borderId="13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52" fillId="36" borderId="18" xfId="0" applyFont="1" applyFill="1" applyBorder="1" applyAlignment="1">
      <alignment vertical="top"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3" fontId="7" fillId="34" borderId="17" xfId="0" applyNumberFormat="1" applyFont="1" applyFill="1" applyBorder="1" applyAlignment="1">
      <alignment/>
    </xf>
    <xf numFmtId="0" fontId="7" fillId="37" borderId="19" xfId="0" applyFont="1" applyFill="1" applyBorder="1" applyAlignment="1" applyProtection="1">
      <alignment/>
      <protection locked="0"/>
    </xf>
    <xf numFmtId="3" fontId="7" fillId="37" borderId="19" xfId="55" applyNumberFormat="1" applyFont="1" applyFill="1" applyBorder="1" applyAlignment="1" applyProtection="1">
      <alignment/>
      <protection locked="0"/>
    </xf>
    <xf numFmtId="9" fontId="7" fillId="37" borderId="19" xfId="60" applyFont="1" applyFill="1" applyBorder="1" applyAlignment="1" applyProtection="1">
      <alignment/>
      <protection locked="0"/>
    </xf>
    <xf numFmtId="9" fontId="7" fillId="37" borderId="20" xfId="60" applyFont="1" applyFill="1" applyBorder="1" applyAlignment="1" applyProtection="1">
      <alignment/>
      <protection locked="0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2" fillId="36" borderId="18" xfId="0" applyFont="1" applyFill="1" applyBorder="1" applyAlignment="1">
      <alignment horizontal="center" vertical="top" wrapText="1"/>
    </xf>
    <xf numFmtId="0" fontId="52" fillId="36" borderId="21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4" fillId="33" borderId="13" xfId="0" applyFont="1" applyFill="1" applyBorder="1" applyAlignment="1" quotePrefix="1">
      <alignment horizontal="center"/>
    </xf>
    <xf numFmtId="3" fontId="4" fillId="33" borderId="14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5" fillId="34" borderId="15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11" fillId="10" borderId="10" xfId="0" applyFont="1" applyFill="1" applyBorder="1" applyAlignment="1">
      <alignment/>
    </xf>
    <xf numFmtId="0" fontId="11" fillId="10" borderId="12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47625</xdr:rowOff>
    </xdr:from>
    <xdr:to>
      <xdr:col>2</xdr:col>
      <xdr:colOff>695325</xdr:colOff>
      <xdr:row>37</xdr:row>
      <xdr:rowOff>95250</xdr:rowOff>
    </xdr:to>
    <xdr:sp>
      <xdr:nvSpPr>
        <xdr:cNvPr id="1" name="Text Box 36"/>
        <xdr:cNvSpPr txBox="1">
          <a:spLocks noChangeArrowheads="1"/>
        </xdr:cNvSpPr>
      </xdr:nvSpPr>
      <xdr:spPr>
        <a:xfrm>
          <a:off x="0" y="7905750"/>
          <a:ext cx="60293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Workforce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Online cikke, az "Estimating the Financial Value of Staffing - Assessment Tools" alapján, amit Dr. Charles Handler and Dr. Steven Hunt írt.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Kép 3" descr="hdteamlogo619x2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2.421875" style="0" customWidth="1"/>
    <col min="2" max="2" width="17.57421875" style="0" customWidth="1"/>
    <col min="3" max="3" width="25.7109375" style="0" customWidth="1"/>
  </cols>
  <sheetData>
    <row r="1" spans="1:3" ht="57.75" customHeight="1" thickBot="1">
      <c r="A1" s="22"/>
      <c r="B1" s="38" t="s">
        <v>33</v>
      </c>
      <c r="C1" s="39"/>
    </row>
    <row r="2" spans="1:3" ht="22.5">
      <c r="A2" s="35"/>
      <c r="B2" s="36"/>
      <c r="C2" s="37"/>
    </row>
    <row r="3" spans="1:3" ht="15">
      <c r="A3" s="3" t="s">
        <v>1</v>
      </c>
      <c r="B3" s="4" t="s">
        <v>15</v>
      </c>
      <c r="C3" s="5">
        <f>(B16*B21*B23*B22)</f>
        <v>4500000</v>
      </c>
    </row>
    <row r="4" spans="1:3" ht="45" customHeight="1">
      <c r="A4" s="46" t="s">
        <v>32</v>
      </c>
      <c r="B4" s="6"/>
      <c r="C4" s="7"/>
    </row>
    <row r="5" spans="1:11" ht="15">
      <c r="A5" s="3" t="s">
        <v>2</v>
      </c>
      <c r="B5" s="4" t="s">
        <v>15</v>
      </c>
      <c r="C5" s="5">
        <f>(B16*B26*(((B27*B28)/52)+B29)*0.25)</f>
        <v>392307.6923076923</v>
      </c>
      <c r="K5" s="1"/>
    </row>
    <row r="6" spans="1:3" ht="30">
      <c r="A6" s="46" t="s">
        <v>31</v>
      </c>
      <c r="B6" s="8"/>
      <c r="C6" s="7"/>
    </row>
    <row r="7" spans="1:6" ht="15.75">
      <c r="A7" s="3" t="s">
        <v>3</v>
      </c>
      <c r="B7" s="4" t="s">
        <v>15</v>
      </c>
      <c r="C7" s="5">
        <f>(B16*B32*B33*B34*B18*0.5)</f>
        <v>200000</v>
      </c>
      <c r="F7" s="2"/>
    </row>
    <row r="8" spans="1:3" ht="46.5" customHeight="1" thickBot="1">
      <c r="A8" s="46" t="s">
        <v>29</v>
      </c>
      <c r="B8" s="8"/>
      <c r="C8" s="7"/>
    </row>
    <row r="9" spans="1:3" ht="15">
      <c r="A9" s="40" t="s">
        <v>30</v>
      </c>
      <c r="B9" s="41"/>
      <c r="C9" s="42">
        <f>SUM(C3:C7)</f>
        <v>5092307.692307692</v>
      </c>
    </row>
    <row r="10" spans="1:3" ht="15.75" thickBot="1">
      <c r="A10" s="43" t="s">
        <v>4</v>
      </c>
      <c r="B10" s="44" t="s">
        <v>0</v>
      </c>
      <c r="C10" s="45">
        <f>B16*B17*B18</f>
        <v>2400000</v>
      </c>
    </row>
    <row r="11" spans="1:3" ht="12.75">
      <c r="A11" s="47"/>
      <c r="B11" s="29"/>
      <c r="C11" s="30"/>
    </row>
    <row r="12" spans="1:3" ht="12.75">
      <c r="A12" s="48"/>
      <c r="B12" s="24"/>
      <c r="C12" s="28"/>
    </row>
    <row r="13" spans="1:3" ht="19.5">
      <c r="A13" s="49" t="s">
        <v>37</v>
      </c>
      <c r="B13" s="23"/>
      <c r="C13" s="9">
        <f>C9-C10</f>
        <v>2692307.692307692</v>
      </c>
    </row>
    <row r="14" spans="1:3" ht="13.5" thickBot="1">
      <c r="A14" s="25"/>
      <c r="B14" s="26"/>
      <c r="C14" s="27"/>
    </row>
    <row r="15" spans="1:3" ht="12.75">
      <c r="A15" s="17" t="s">
        <v>14</v>
      </c>
      <c r="B15" s="18"/>
      <c r="C15" s="19"/>
    </row>
    <row r="16" spans="1:3" ht="14.25">
      <c r="A16" s="50" t="s">
        <v>5</v>
      </c>
      <c r="B16" s="31">
        <v>8</v>
      </c>
      <c r="C16" s="10" t="s">
        <v>10</v>
      </c>
    </row>
    <row r="17" spans="1:3" ht="14.25">
      <c r="A17" s="50" t="s">
        <v>6</v>
      </c>
      <c r="B17" s="32">
        <v>75000</v>
      </c>
      <c r="C17" s="10" t="s">
        <v>9</v>
      </c>
    </row>
    <row r="18" spans="1:3" ht="14.25">
      <c r="A18" s="50" t="s">
        <v>7</v>
      </c>
      <c r="B18" s="31">
        <v>4</v>
      </c>
      <c r="C18" s="10" t="s">
        <v>8</v>
      </c>
    </row>
    <row r="19" spans="1:3" ht="15" thickBot="1">
      <c r="A19" s="51"/>
      <c r="B19" s="20"/>
      <c r="C19" s="21"/>
    </row>
    <row r="20" spans="1:3" ht="12.75">
      <c r="A20" s="17" t="s">
        <v>34</v>
      </c>
      <c r="B20" s="18"/>
      <c r="C20" s="19"/>
    </row>
    <row r="21" spans="1:3" ht="14.25">
      <c r="A21" s="50" t="s">
        <v>18</v>
      </c>
      <c r="B21" s="31">
        <v>1.5</v>
      </c>
      <c r="C21" s="10" t="s">
        <v>11</v>
      </c>
    </row>
    <row r="22" spans="1:3" ht="14.25">
      <c r="A22" s="50" t="s">
        <v>17</v>
      </c>
      <c r="B22" s="32">
        <v>1500000</v>
      </c>
      <c r="C22" s="10"/>
    </row>
    <row r="23" spans="1:3" ht="14.25">
      <c r="A23" s="50" t="s">
        <v>16</v>
      </c>
      <c r="B23" s="31">
        <v>0.25</v>
      </c>
      <c r="C23" s="10"/>
    </row>
    <row r="24" spans="1:3" ht="15" thickBot="1">
      <c r="A24" s="51"/>
      <c r="B24" s="20"/>
      <c r="C24" s="21"/>
    </row>
    <row r="25" spans="1:3" ht="12.75">
      <c r="A25" s="17" t="s">
        <v>35</v>
      </c>
      <c r="B25" s="18"/>
      <c r="C25" s="19"/>
    </row>
    <row r="26" spans="1:3" ht="14.25">
      <c r="A26" s="50" t="s">
        <v>12</v>
      </c>
      <c r="B26" s="33">
        <v>0.15</v>
      </c>
      <c r="C26" s="10"/>
    </row>
    <row r="27" spans="1:3" ht="14.25">
      <c r="A27" s="50" t="s">
        <v>13</v>
      </c>
      <c r="B27" s="31">
        <v>6</v>
      </c>
      <c r="C27" s="10" t="s">
        <v>28</v>
      </c>
    </row>
    <row r="28" spans="1:3" ht="14.25">
      <c r="A28" s="50" t="s">
        <v>19</v>
      </c>
      <c r="B28" s="32">
        <v>7000000</v>
      </c>
      <c r="C28" s="10" t="s">
        <v>26</v>
      </c>
    </row>
    <row r="29" spans="1:3" ht="14.25">
      <c r="A29" s="50" t="s">
        <v>20</v>
      </c>
      <c r="B29" s="32">
        <v>500000</v>
      </c>
      <c r="C29" s="10" t="s">
        <v>27</v>
      </c>
    </row>
    <row r="30" spans="1:3" ht="15" thickBot="1">
      <c r="A30" s="51"/>
      <c r="B30" s="20"/>
      <c r="C30" s="21"/>
    </row>
    <row r="31" spans="1:3" ht="12.75">
      <c r="A31" s="17" t="s">
        <v>36</v>
      </c>
      <c r="B31" s="18"/>
      <c r="C31" s="19"/>
    </row>
    <row r="32" spans="1:3" ht="14.25">
      <c r="A32" s="50" t="s">
        <v>21</v>
      </c>
      <c r="B32" s="31">
        <v>5</v>
      </c>
      <c r="C32" s="10" t="s">
        <v>24</v>
      </c>
    </row>
    <row r="33" spans="1:3" ht="14.25">
      <c r="A33" s="50" t="s">
        <v>22</v>
      </c>
      <c r="B33" s="32">
        <v>5000</v>
      </c>
      <c r="C33" s="10" t="s">
        <v>25</v>
      </c>
    </row>
    <row r="34" spans="1:3" ht="15" thickBot="1">
      <c r="A34" s="51" t="s">
        <v>23</v>
      </c>
      <c r="B34" s="34">
        <v>0.5</v>
      </c>
      <c r="C34" s="21"/>
    </row>
    <row r="35" spans="1:3" ht="12.75">
      <c r="A35" s="11"/>
      <c r="B35" s="12"/>
      <c r="C35" s="13"/>
    </row>
    <row r="36" spans="1:3" ht="12.75">
      <c r="A36" s="11"/>
      <c r="B36" s="12"/>
      <c r="C36" s="13"/>
    </row>
    <row r="37" spans="1:3" ht="12.75">
      <c r="A37" s="11"/>
      <c r="B37" s="12"/>
      <c r="C37" s="13"/>
    </row>
    <row r="38" spans="1:3" ht="13.5" thickBot="1">
      <c r="A38" s="14"/>
      <c r="B38" s="15"/>
      <c r="C38" s="16"/>
    </row>
  </sheetData>
  <sheetProtection password="C64D" sheet="1" objects="1" scenarios="1"/>
  <mergeCells count="2">
    <mergeCell ref="A2:C2"/>
    <mergeCell ref="B1:C1"/>
  </mergeCells>
  <printOptions/>
  <pageMargins left="0.75" right="0.75" top="1" bottom="1" header="0.5" footer="0.5"/>
  <pageSetup fitToHeight="1" fitToWidth="1" horizontalDpi="600" verticalDpi="600" orientation="portrait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MichaelGoldman</dc:creator>
  <cp:keywords/>
  <dc:description/>
  <cp:lastModifiedBy>Kiss József</cp:lastModifiedBy>
  <cp:lastPrinted>2003-09-05T20:59:44Z</cp:lastPrinted>
  <dcterms:created xsi:type="dcterms:W3CDTF">2003-03-14T13:38:06Z</dcterms:created>
  <dcterms:modified xsi:type="dcterms:W3CDTF">2009-08-27T18:18:38Z</dcterms:modified>
  <cp:category/>
  <cp:version/>
  <cp:contentType/>
  <cp:contentStatus/>
</cp:coreProperties>
</file>